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84" windowWidth="22020" windowHeight="10320"/>
  </bookViews>
  <sheets>
    <sheet name="2017" sheetId="1" r:id="rId1"/>
  </sheets>
  <externalReferences>
    <externalReference r:id="rId2"/>
  </externalReferences>
  <calcPr calcId="145621" refMode="R1C1"/>
</workbook>
</file>

<file path=xl/calcChain.xml><?xml version="1.0" encoding="utf-8"?>
<calcChain xmlns="http://schemas.openxmlformats.org/spreadsheetml/2006/main">
  <c r="B18" i="1" l="1"/>
  <c r="B14" i="1"/>
  <c r="B13" i="1" s="1"/>
  <c r="B6" i="1"/>
  <c r="B4" i="1"/>
  <c r="B24" i="1" s="1"/>
</calcChain>
</file>

<file path=xl/sharedStrings.xml><?xml version="1.0" encoding="utf-8"?>
<sst xmlns="http://schemas.openxmlformats.org/spreadsheetml/2006/main" count="21" uniqueCount="21">
  <si>
    <t>Отчет о целевом использовании средств в 2017 году</t>
  </si>
  <si>
    <t>Наименование</t>
  </si>
  <si>
    <t>Сумма, руб.</t>
  </si>
  <si>
    <t>Остаток целевого капитала на 01.01.2017</t>
  </si>
  <si>
    <t>Поступление средств:</t>
  </si>
  <si>
    <t>Поступления от российских коммерческих организаций</t>
  </si>
  <si>
    <t>Поступления от российских некоммерческих организаций</t>
  </si>
  <si>
    <t>Поступления от физических лиц</t>
  </si>
  <si>
    <t>Система платежей МИКСПЛАТ</t>
  </si>
  <si>
    <t>Яндекс-деньги</t>
  </si>
  <si>
    <t>Использование средств:</t>
  </si>
  <si>
    <t>Расходы на целевые мероприятия:</t>
  </si>
  <si>
    <t>Благотворительная помощь в в виде оплаты дороги к месту лечения</t>
  </si>
  <si>
    <t>Организация и проведение социально-значимого мероприятия</t>
  </si>
  <si>
    <t>Административные расходы:</t>
  </si>
  <si>
    <t>Услуги сети интернет</t>
  </si>
  <si>
    <t>Комиссия за услуги банка</t>
  </si>
  <si>
    <t>Комиссия за услуги системы МИКСПЛАТ</t>
  </si>
  <si>
    <t>Расходы на электронную сдачу отчетности</t>
  </si>
  <si>
    <t>Остаток целевого капитала на 01.01.2018</t>
  </si>
  <si>
    <t>Благотворительная помощь в виде оплаты лечения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</si>
</sst>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9FFD9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4" fontId="4" fillId="4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4" fontId="5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&#1099;%20&#1060;&#1086;&#1085;&#1076;&#1072;%20&#1041;&#10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-1"/>
      <sheetName val="2011"/>
      <sheetName val="2011 М"/>
      <sheetName val="2012-1"/>
      <sheetName val="2012"/>
      <sheetName val="2012 М"/>
      <sheetName val="2013-1"/>
      <sheetName val="2013"/>
      <sheetName val="2013 М"/>
      <sheetName val="2014"/>
      <sheetName val="2014 1С"/>
      <sheetName val="2014 согласно 1С"/>
      <sheetName val="2015"/>
      <sheetName val="2016"/>
      <sheetName val="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4">
          <cell r="B24">
            <v>11990997.300000001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0"/>
  <sheetViews>
    <sheetView tabSelected="1" workbookViewId="0">
      <selection activeCell="A17" sqref="A17"/>
    </sheetView>
  </sheetViews>
  <sheetFormatPr defaultRowHeight="13.2" x14ac:dyDescent="0.25"/>
  <cols>
    <col min="1" max="1" width="90.77734375" customWidth="1"/>
    <col min="2" max="2" width="20.77734375" customWidth="1"/>
  </cols>
  <sheetData>
    <row r="1" spans="1:2" s="1" customFormat="1" ht="19.95" customHeight="1" x14ac:dyDescent="0.25">
      <c r="A1" s="19" t="s">
        <v>0</v>
      </c>
      <c r="B1" s="19"/>
    </row>
    <row r="2" spans="1:2" s="1" customFormat="1" ht="19.95" customHeight="1" x14ac:dyDescent="0.25"/>
    <row r="3" spans="1:2" s="1" customFormat="1" ht="19.95" customHeight="1" x14ac:dyDescent="0.25">
      <c r="A3" s="2" t="s">
        <v>1</v>
      </c>
      <c r="B3" s="2" t="s">
        <v>2</v>
      </c>
    </row>
    <row r="4" spans="1:2" s="1" customFormat="1" ht="30" customHeight="1" x14ac:dyDescent="0.25">
      <c r="A4" s="3" t="s">
        <v>3</v>
      </c>
      <c r="B4" s="4">
        <f>'[1]2016'!B24</f>
        <v>11990997.300000001</v>
      </c>
    </row>
    <row r="5" spans="1:2" s="1" customFormat="1" ht="4.95" customHeight="1" x14ac:dyDescent="0.25">
      <c r="A5" s="20"/>
      <c r="B5" s="21"/>
    </row>
    <row r="6" spans="1:2" s="1" customFormat="1" ht="19.95" customHeight="1" x14ac:dyDescent="0.25">
      <c r="A6" s="5" t="s">
        <v>4</v>
      </c>
      <c r="B6" s="6">
        <f>B7+B8+B9+B10+B11</f>
        <v>1532109</v>
      </c>
    </row>
    <row r="7" spans="1:2" s="1" customFormat="1" ht="19.95" customHeight="1" x14ac:dyDescent="0.25">
      <c r="A7" s="7" t="s">
        <v>5</v>
      </c>
      <c r="B7" s="8">
        <v>1488321</v>
      </c>
    </row>
    <row r="8" spans="1:2" s="1" customFormat="1" ht="19.95" hidden="1" customHeight="1" x14ac:dyDescent="0.25">
      <c r="A8" s="7" t="s">
        <v>6</v>
      </c>
      <c r="B8" s="8"/>
    </row>
    <row r="9" spans="1:2" s="1" customFormat="1" ht="19.95" customHeight="1" x14ac:dyDescent="0.25">
      <c r="A9" s="7" t="s">
        <v>7</v>
      </c>
      <c r="B9" s="8">
        <v>20000</v>
      </c>
    </row>
    <row r="10" spans="1:2" s="1" customFormat="1" ht="19.95" customHeight="1" x14ac:dyDescent="0.25">
      <c r="A10" s="7" t="s">
        <v>8</v>
      </c>
      <c r="B10" s="8">
        <v>13788</v>
      </c>
    </row>
    <row r="11" spans="1:2" s="1" customFormat="1" ht="19.95" customHeight="1" x14ac:dyDescent="0.25">
      <c r="A11" s="7" t="s">
        <v>9</v>
      </c>
      <c r="B11" s="8">
        <v>10000</v>
      </c>
    </row>
    <row r="12" spans="1:2" s="1" customFormat="1" ht="19.95" customHeight="1" x14ac:dyDescent="0.25">
      <c r="A12" s="22"/>
      <c r="B12" s="22"/>
    </row>
    <row r="13" spans="1:2" s="1" customFormat="1" ht="19.95" customHeight="1" x14ac:dyDescent="0.25">
      <c r="A13" s="9" t="s">
        <v>10</v>
      </c>
      <c r="B13" s="10">
        <f>B14+B18</f>
        <v>5506782.3300000001</v>
      </c>
    </row>
    <row r="14" spans="1:2" s="1" customFormat="1" ht="19.95" customHeight="1" x14ac:dyDescent="0.25">
      <c r="A14" s="11" t="s">
        <v>11</v>
      </c>
      <c r="B14" s="12">
        <f>B15+B16+B17</f>
        <v>5472605</v>
      </c>
    </row>
    <row r="15" spans="1:2" s="1" customFormat="1" ht="19.95" customHeight="1" x14ac:dyDescent="0.25">
      <c r="A15" s="13" t="s">
        <v>20</v>
      </c>
      <c r="B15" s="14">
        <v>450000</v>
      </c>
    </row>
    <row r="16" spans="1:2" s="1" customFormat="1" ht="19.95" customHeight="1" x14ac:dyDescent="0.25">
      <c r="A16" s="13" t="s">
        <v>12</v>
      </c>
      <c r="B16" s="14">
        <v>22605</v>
      </c>
    </row>
    <row r="17" spans="1:2" s="1" customFormat="1" ht="19.95" customHeight="1" x14ac:dyDescent="0.25">
      <c r="A17" s="13" t="s">
        <v>13</v>
      </c>
      <c r="B17" s="14">
        <v>5000000</v>
      </c>
    </row>
    <row r="18" spans="1:2" s="1" customFormat="1" ht="19.95" customHeight="1" x14ac:dyDescent="0.25">
      <c r="A18" s="15" t="s">
        <v>14</v>
      </c>
      <c r="B18" s="12">
        <f>B19+B20+B21+B22</f>
        <v>34177.33</v>
      </c>
    </row>
    <row r="19" spans="1:2" s="1" customFormat="1" ht="19.95" customHeight="1" x14ac:dyDescent="0.25">
      <c r="A19" s="13" t="s">
        <v>15</v>
      </c>
      <c r="B19" s="14">
        <v>4676</v>
      </c>
    </row>
    <row r="20" spans="1:2" s="1" customFormat="1" ht="19.95" customHeight="1" x14ac:dyDescent="0.25">
      <c r="A20" s="13" t="s">
        <v>16</v>
      </c>
      <c r="B20" s="14">
        <v>28324</v>
      </c>
    </row>
    <row r="21" spans="1:2" s="1" customFormat="1" ht="19.95" customHeight="1" x14ac:dyDescent="0.25">
      <c r="A21" s="13" t="s">
        <v>17</v>
      </c>
      <c r="B21" s="14">
        <v>1177.33</v>
      </c>
    </row>
    <row r="22" spans="1:2" s="1" customFormat="1" ht="19.95" hidden="1" customHeight="1" x14ac:dyDescent="0.25">
      <c r="A22" s="16" t="s">
        <v>18</v>
      </c>
      <c r="B22" s="14"/>
    </row>
    <row r="23" spans="1:2" s="1" customFormat="1" ht="4.95" customHeight="1" x14ac:dyDescent="0.25">
      <c r="A23" s="17"/>
      <c r="B23" s="18"/>
    </row>
    <row r="24" spans="1:2" s="1" customFormat="1" ht="30" customHeight="1" x14ac:dyDescent="0.25">
      <c r="A24" s="3" t="s">
        <v>19</v>
      </c>
      <c r="B24" s="4">
        <f>B4+B6-B13</f>
        <v>8016323.9700000007</v>
      </c>
    </row>
    <row r="25" spans="1:2" s="1" customFormat="1" ht="19.95" customHeight="1" x14ac:dyDescent="0.25"/>
    <row r="26" spans="1:2" s="1" customFormat="1" ht="19.95" customHeight="1" x14ac:dyDescent="0.25"/>
    <row r="27" spans="1:2" s="1" customFormat="1" ht="19.95" customHeight="1" x14ac:dyDescent="0.25"/>
    <row r="28" spans="1:2" s="1" customFormat="1" ht="19.95" customHeight="1" x14ac:dyDescent="0.25"/>
    <row r="29" spans="1:2" s="1" customFormat="1" ht="19.95" customHeight="1" x14ac:dyDescent="0.25"/>
    <row r="30" spans="1:2" s="1" customFormat="1" ht="19.95" customHeight="1" x14ac:dyDescent="0.25"/>
    <row r="31" spans="1:2" s="1" customFormat="1" ht="19.95" customHeight="1" x14ac:dyDescent="0.25"/>
    <row r="32" spans="1:2" s="1" customFormat="1" ht="19.95" customHeight="1" x14ac:dyDescent="0.25"/>
    <row r="33" s="1" customFormat="1" ht="19.95" customHeight="1" x14ac:dyDescent="0.25"/>
    <row r="34" s="1" customFormat="1" ht="19.95" customHeight="1" x14ac:dyDescent="0.25"/>
    <row r="35" s="1" customFormat="1" ht="19.95" customHeight="1" x14ac:dyDescent="0.25"/>
    <row r="36" s="1" customFormat="1" ht="19.95" customHeight="1" x14ac:dyDescent="0.25"/>
    <row r="37" s="1" customFormat="1" ht="19.95" customHeight="1" x14ac:dyDescent="0.25"/>
    <row r="38" s="1" customFormat="1" ht="19.95" customHeight="1" x14ac:dyDescent="0.25"/>
    <row r="39" s="1" customFormat="1" ht="19.95" customHeight="1" x14ac:dyDescent="0.25"/>
    <row r="40" s="1" customFormat="1" ht="19.95" customHeight="1" x14ac:dyDescent="0.25"/>
  </sheetData>
  <mergeCells count="3">
    <mergeCell ref="A1:B1"/>
    <mergeCell ref="A5:B5"/>
    <mergeCell ref="A12:B12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Чернова</dc:creator>
  <cp:lastModifiedBy>Чернова</cp:lastModifiedBy>
  <dcterms:created xsi:type="dcterms:W3CDTF">2018-02-12T07:37:30Z</dcterms:created>
  <dcterms:modified xsi:type="dcterms:W3CDTF">2018-02-26T13:02:01Z</dcterms:modified>
</cp:coreProperties>
</file>